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AD78B86A-F6E6-4A49-BFB3-43A8D0216C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<sst xmlns="http://schemas.openxmlformats.org/spreadsheetml/2006/main" count="69" uniqueCount="51">
  <si>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</si>
  <si>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</si>
  <si>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</si>
  <si>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</si>
  <si>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</si>
  <si>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</si>
  <si>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</si>
  <si>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</si>
  <si>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</si>
  <si>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</si>
  <si>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</si>
  <si>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</si>
  <si>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</si>
  <si>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</si>
  <si>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</si>
  <si>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</si>
  <si>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</si>
  <si>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</si>
  <si>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</si>
  <si>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</si>
  <si>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</si>
  <si>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</si>
  <si>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</si>
  <si>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</si>
  <si>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</si>
  <si>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</si>
  <si>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t>해양안전과 업무 노고 격려차 점심식사</t>
  </si>
  <si>
    <t>떡배네나주곰탕</t>
  </si>
  <si>
    <t xml:space="preserve">해양오염방제과 연안정화 활동 노고 격려차 점심식사 </t>
  </si>
  <si>
    <t>수사과 해양안전 저해사범 특별단속 우수 노고 격려차 점심식사</t>
  </si>
  <si>
    <t>초원대중식당</t>
  </si>
  <si>
    <t>독천식당</t>
  </si>
  <si>
    <t>3020함 업무 노고 격려차 저녁식사</t>
  </si>
  <si>
    <t>청문감사계 업무 노고 격려차 점심식사</t>
  </si>
  <si>
    <t>경비구조과 계장급 노고 격려차 저녁식사</t>
  </si>
  <si>
    <t xml:space="preserve">경찰서 과장급 티타임 </t>
  </si>
  <si>
    <t>노을비치까페</t>
  </si>
  <si>
    <t>너구리식당</t>
  </si>
  <si>
    <t>유달산숯불갈비</t>
  </si>
  <si>
    <t>미건식육식당</t>
  </si>
  <si>
    <t>9명</t>
    <phoneticPr fontId="14" type="noConversion"/>
  </si>
  <si>
    <t>6명</t>
    <phoneticPr fontId="14" type="noConversion"/>
  </si>
  <si>
    <t>8명</t>
    <phoneticPr fontId="14" type="noConversion"/>
  </si>
  <si>
    <t>7명</t>
    <phoneticPr fontId="14" type="noConversion"/>
  </si>
  <si>
    <t>4명</t>
    <phoneticPr fontId="14" type="noConversion"/>
  </si>
  <si>
    <t>5명</t>
    <phoneticPr fontId="14" type="noConversion"/>
  </si>
  <si>
    <t>기관장 업무협의회(해수회)5월분 회비</t>
  </si>
  <si>
    <t>2026-05-06</t>
    <phoneticPr fontId="14" type="noConversion"/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</si>
  <si>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5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</si>
  <si>
    <t>덕장진땡이</t>
    <phoneticPr fontId="14" type="noConversion"/>
  </si>
  <si>
    <t>진도파출소장 등 4명 업무 노고 격려차 저녁식사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</si>
</sst>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0_ "/>
    <numFmt numFmtId="178" formatCode="#,##0_);[Red]\(#,##0\)"/>
    <numFmt numFmtId="179" formatCode="#,##0_);\(#,##0\)"/>
    <numFmt numFmtId="180" formatCode="0.00_);[Red]\(0.00\)"/>
    <numFmt numFmtId="181" formatCode="hh:mm;@"/>
    <numFmt numFmtId="182" formatCode="0.00;__"/>
  </numFmts>
  <fonts count="3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/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100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justify" vertical="center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0" fontId="26" fillId="0" borderId="34" xfId="0" applyFont="1" applyBorder="1" applyAlignment="1">
      <alignment horizontal="left" vertical="center" wrapText="1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5" xfId="0" applyFont="1" applyBorder="1" applyAlignment="1">
      <alignment horizontal="justify" vertical="center" wrapText="1"/>
    </xf>
    <xf numFmtId="179" fontId="28" fillId="0" borderId="35" xfId="0" applyNumberFormat="1" applyFont="1" applyBorder="1" applyAlignment="1">
      <alignment horizontal="right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20" fontId="31" fillId="0" borderId="37" xfId="13" applyNumberFormat="1" applyFont="1" applyBorder="1" applyAlignment="1">
      <alignment horizontal="center" vertical="center" wrapText="1"/>
    </xf>
    <xf numFmtId="0" fontId="26" fillId="0" borderId="38" xfId="13" applyNumberFormat="1" applyFont="1" applyBorder="1" applyAlignment="1">
      <alignment horizontal="justify" vertical="center" wrapText="1"/>
    </xf>
    <xf numFmtId="179" fontId="28" fillId="0" borderId="38" xfId="13" applyNumberFormat="1" applyFont="1" applyBorder="1" applyAlignment="1">
      <alignment horizontal="right" vertical="center" wrapText="1"/>
    </xf>
    <xf numFmtId="180" fontId="31" fillId="0" borderId="36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1" fontId="31" fillId="0" borderId="39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justify" vertical="center" wrapText="1"/>
    </xf>
    <xf numFmtId="49" fontId="23" fillId="0" borderId="20" xfId="0" applyNumberFormat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181" fontId="31" fillId="0" borderId="40" xfId="13" applyNumberFormat="1" applyFont="1" applyFill="1" applyBorder="1" applyAlignment="1">
      <alignment horizontal="center" vertical="center" wrapText="1"/>
    </xf>
    <xf numFmtId="179" fontId="28" fillId="0" borderId="7" xfId="13" applyNumberFormat="1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center" vertical="center"/>
    </xf>
    <xf numFmtId="14" fontId="22" fillId="0" borderId="7" xfId="13" applyNumberFormat="1" applyFont="1" applyFill="1" applyBorder="1" applyAlignment="1">
      <alignment horizontal="center" vertical="center" wrapText="1"/>
    </xf>
    <xf numFmtId="181" fontId="22" fillId="0" borderId="7" xfId="13" applyNumberFormat="1" applyFont="1" applyFill="1" applyBorder="1" applyAlignment="1">
      <alignment horizontal="center" vertical="center" wrapText="1"/>
    </xf>
    <xf numFmtId="180" fontId="31" fillId="0" borderId="41" xfId="13" applyNumberFormat="1" applyFont="1" applyBorder="1" applyAlignment="1">
      <alignment horizontal="center" vertical="center" wrapText="1"/>
    </xf>
    <xf numFmtId="0" fontId="26" fillId="0" borderId="42" xfId="13" applyNumberFormat="1" applyFont="1" applyBorder="1" applyAlignment="1">
      <alignment horizontal="justify" vertical="center" wrapText="1"/>
    </xf>
    <xf numFmtId="179" fontId="28" fillId="0" borderId="42" xfId="13" applyNumberFormat="1" applyFont="1" applyBorder="1" applyAlignment="1">
      <alignment horizontal="right" vertical="center" wrapText="1"/>
    </xf>
    <xf numFmtId="0" fontId="31" fillId="0" borderId="36" xfId="13" applyNumberFormat="1" applyFont="1" applyFill="1" applyBorder="1" applyAlignment="1">
      <alignment horizontal="center" vertical="center" wrapText="1"/>
    </xf>
    <xf numFmtId="0" fontId="26" fillId="0" borderId="38" xfId="13" applyNumberFormat="1" applyFont="1" applyFill="1" applyBorder="1" applyAlignment="1">
      <alignment horizontal="justify" vertical="center" wrapText="1"/>
    </xf>
    <xf numFmtId="182" fontId="31" fillId="0" borderId="37" xfId="13" applyNumberFormat="1" applyFont="1" applyFill="1" applyBorder="1" applyAlignment="1">
      <alignment horizontal="center" vertical="center" wrapText="1"/>
    </xf>
    <xf numFmtId="179" fontId="28" fillId="0" borderId="39" xfId="13" applyNumberFormat="1" applyFont="1" applyFill="1" applyBorder="1" applyAlignment="1">
      <alignment horizontal="right" vertical="center" wrapText="1"/>
    </xf>
    <xf numFmtId="0" fontId="31" fillId="0" borderId="37" xfId="13" applyNumberFormat="1" applyFont="1" applyFill="1" applyBorder="1" applyAlignment="1">
      <alignment horizontal="center" vertical="center" wrapText="1"/>
    </xf>
    <xf numFmtId="0" fontId="26" fillId="0" borderId="39" xfId="13" applyNumberFormat="1" applyFont="1" applyFill="1" applyBorder="1" applyAlignment="1">
      <alignment horizontal="left" vertical="center" wrapText="1"/>
    </xf>
    <xf numFmtId="180" fontId="31" fillId="0" borderId="37" xfId="13" applyNumberFormat="1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view="pageBreakPreview" zoomScale="85" zoomScaleNormal="100" zoomScaleSheetLayoutView="85" workbookViewId="0">
      <selection activeCell="F9" sqref="F9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92" t="s">
        <v>48</v>
      </c>
      <c r="B1" s="92"/>
      <c r="C1" s="92"/>
      <c r="D1" s="92"/>
      <c r="E1" s="92"/>
      <c r="F1" s="92"/>
      <c r="G1" s="92"/>
      <c r="H1" s="92"/>
      <c r="I1" s="92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16.5" customHeight="1" thickBot="1">
      <c r="A4" s="4" t="s">
        <v>1</v>
      </c>
      <c r="B4" s="80" t="s">
        <v>2</v>
      </c>
      <c r="C4" s="81"/>
      <c r="D4" s="81"/>
      <c r="E4" s="93"/>
      <c r="F4" s="16" t="s">
        <v>3</v>
      </c>
      <c r="G4" s="80" t="s">
        <v>12</v>
      </c>
      <c r="H4" s="81"/>
      <c r="I4" s="82"/>
    </row>
    <row r="5" spans="1:12" s="5" customFormat="1" ht="16.5" customHeight="1" thickTop="1">
      <c r="A5" s="6" t="s">
        <v>4</v>
      </c>
      <c r="B5" s="94">
        <f>SUM(B6:B8)</f>
        <v>9</v>
      </c>
      <c r="C5" s="95"/>
      <c r="D5" s="95"/>
      <c r="E5" s="96"/>
      <c r="F5" s="17">
        <f>SUM(F6:F8)</f>
        <v>841500</v>
      </c>
      <c r="G5" s="83">
        <v>100</v>
      </c>
      <c r="H5" s="84"/>
      <c r="I5" s="85"/>
    </row>
    <row r="6" spans="1:12" ht="18" customHeight="1">
      <c r="A6" s="13" t="s">
        <v>7</v>
      </c>
      <c r="B6" s="97">
        <v>1</v>
      </c>
      <c r="C6" s="98"/>
      <c r="D6" s="98"/>
      <c r="E6" s="99"/>
      <c r="F6" s="18">
        <f>G13</f>
        <v>30000</v>
      </c>
      <c r="G6" s="86">
        <f>F6/SUM($F$6:$F$8)*100</f>
        <v>3.5650623885918007</v>
      </c>
      <c r="H6" s="87"/>
      <c r="I6" s="88"/>
    </row>
    <row r="7" spans="1:12" ht="18" customHeight="1">
      <c r="A7" s="13" t="s">
        <v>9</v>
      </c>
      <c r="B7" s="97">
        <v>8</v>
      </c>
      <c r="C7" s="98"/>
      <c r="D7" s="98"/>
      <c r="E7" s="99"/>
      <c r="F7" s="18">
        <f>G17</f>
        <v>811500</v>
      </c>
      <c r="G7" s="86">
        <f>F7/SUM($F$6:$F$8)*100</f>
        <v>96.434937611408202</v>
      </c>
      <c r="H7" s="87"/>
      <c r="I7" s="88"/>
    </row>
    <row r="8" spans="1:12" ht="18" customHeight="1" thickBot="1">
      <c r="A8" s="14" t="s">
        <v>10</v>
      </c>
      <c r="B8" s="77"/>
      <c r="C8" s="78"/>
      <c r="D8" s="78"/>
      <c r="E8" s="79"/>
      <c r="F8" s="19"/>
      <c r="G8" s="89">
        <f>F8/SUM($F$6:$F$8)*100</f>
        <v>0</v>
      </c>
      <c r="H8" s="90"/>
      <c r="I8" s="91"/>
    </row>
    <row r="9" spans="1:12" ht="16.5" customHeight="1">
      <c r="A9" s="3"/>
      <c r="B9" s="20"/>
      <c r="C9" s="20"/>
      <c r="D9" s="20"/>
      <c r="E9" s="20"/>
      <c r="F9" s="21"/>
      <c r="G9" s="21"/>
      <c r="H9" s="21"/>
      <c r="I9" s="22"/>
    </row>
    <row r="10" spans="1:12" ht="18.75" customHeight="1">
      <c r="A10" s="1" t="s">
        <v>5</v>
      </c>
      <c r="B10" s="23"/>
      <c r="C10" s="23"/>
      <c r="D10" s="23"/>
      <c r="E10" s="23"/>
      <c r="F10" s="23"/>
      <c r="G10" s="23"/>
      <c r="H10" s="23"/>
      <c r="I10" s="23"/>
    </row>
    <row r="11" spans="1:12" ht="16.5" customHeight="1" thickBot="1">
      <c r="A11" s="2"/>
      <c r="B11" s="23"/>
      <c r="C11" s="23"/>
      <c r="D11" s="23"/>
      <c r="E11" s="23"/>
      <c r="F11" s="23"/>
      <c r="G11" s="23"/>
      <c r="H11" s="23"/>
      <c r="I11" s="24" t="s">
        <v>13</v>
      </c>
    </row>
    <row r="12" spans="1:12" ht="20.25" customHeight="1">
      <c r="A12" s="7" t="s">
        <v>6</v>
      </c>
      <c r="B12" s="25" t="s">
        <v>14</v>
      </c>
      <c r="C12" s="25" t="s">
        <v>15</v>
      </c>
      <c r="D12" s="25" t="s">
        <v>16</v>
      </c>
      <c r="E12" s="25" t="s">
        <v>17</v>
      </c>
      <c r="F12" s="25" t="s">
        <v>18</v>
      </c>
      <c r="G12" s="26" t="s">
        <v>19</v>
      </c>
      <c r="H12" s="57" t="s">
        <v>20</v>
      </c>
      <c r="I12" s="27" t="s">
        <v>21</v>
      </c>
    </row>
    <row r="13" spans="1:12" s="8" customFormat="1" ht="20.25" customHeight="1">
      <c r="A13" s="10" t="s">
        <v>7</v>
      </c>
      <c r="B13" s="28"/>
      <c r="C13" s="28"/>
      <c r="D13" s="28"/>
      <c r="E13" s="28"/>
      <c r="F13" s="29"/>
      <c r="G13" s="46">
        <f>SUM(G14:G16)</f>
        <v>30000</v>
      </c>
      <c r="H13" s="30"/>
      <c r="I13" s="31"/>
      <c r="J13"/>
      <c r="K13"/>
      <c r="L13"/>
    </row>
    <row r="14" spans="1:12" s="8" customFormat="1" ht="20.25" customHeight="1">
      <c r="A14" s="12"/>
      <c r="B14" s="32" t="s">
        <v>23</v>
      </c>
      <c r="C14" s="32" t="s">
        <v>47</v>
      </c>
      <c r="D14" s="32"/>
      <c r="E14" s="76" t="s">
        <v>24</v>
      </c>
      <c r="F14" s="59" t="s">
        <v>46</v>
      </c>
      <c r="G14" s="63">
        <v>30000</v>
      </c>
      <c r="H14" s="35"/>
      <c r="I14" s="36" t="s">
        <v>25</v>
      </c>
      <c r="J14"/>
      <c r="K14"/>
      <c r="L14"/>
    </row>
    <row r="15" spans="1:12" s="8" customFormat="1" ht="20.25" customHeight="1">
      <c r="A15" s="12"/>
      <c r="B15" s="32"/>
      <c r="C15" s="32"/>
      <c r="D15" s="32"/>
      <c r="E15" s="32"/>
      <c r="F15" s="59"/>
      <c r="G15" s="34"/>
      <c r="H15" s="35"/>
      <c r="I15" s="36"/>
      <c r="J15"/>
      <c r="K15"/>
      <c r="L15"/>
    </row>
    <row r="16" spans="1:12" s="8" customFormat="1" ht="20.25" customHeight="1">
      <c r="A16" s="12"/>
      <c r="B16" s="32"/>
      <c r="C16" s="32"/>
      <c r="D16" s="32"/>
      <c r="E16" s="32"/>
      <c r="F16" s="33"/>
      <c r="G16" s="45"/>
      <c r="H16" s="35"/>
      <c r="I16" s="36"/>
      <c r="J16"/>
      <c r="K16"/>
      <c r="L16"/>
    </row>
    <row r="17" spans="1:9" ht="20.25" customHeight="1">
      <c r="A17" s="10" t="s">
        <v>8</v>
      </c>
      <c r="B17" s="28"/>
      <c r="C17" s="28"/>
      <c r="D17" s="28"/>
      <c r="E17" s="28"/>
      <c r="F17" s="37"/>
      <c r="G17" s="46">
        <f>SUM(G18:G33)</f>
        <v>811500</v>
      </c>
      <c r="H17" s="38"/>
      <c r="I17" s="39"/>
    </row>
    <row r="18" spans="1:9" ht="20.25" customHeight="1">
      <c r="A18" s="12"/>
      <c r="B18" s="60" t="s">
        <v>23</v>
      </c>
      <c r="C18" s="65">
        <v>46146</v>
      </c>
      <c r="D18" s="66">
        <v>0.50416666666666665</v>
      </c>
      <c r="E18" s="70" t="s">
        <v>27</v>
      </c>
      <c r="F18" s="71" t="s">
        <v>26</v>
      </c>
      <c r="G18" s="63">
        <v>100000</v>
      </c>
      <c r="H18" s="64" t="s">
        <v>40</v>
      </c>
      <c r="I18" s="36" t="s">
        <v>22</v>
      </c>
    </row>
    <row r="19" spans="1:9" ht="20.25" customHeight="1">
      <c r="A19" s="12"/>
      <c r="B19" s="60" t="s">
        <v>23</v>
      </c>
      <c r="C19" s="65">
        <v>46148</v>
      </c>
      <c r="D19" s="66">
        <v>0.82916666666666672</v>
      </c>
      <c r="E19" s="72" t="s">
        <v>39</v>
      </c>
      <c r="F19" s="59" t="s">
        <v>32</v>
      </c>
      <c r="G19" s="73">
        <v>195000</v>
      </c>
      <c r="H19" s="64" t="s">
        <v>41</v>
      </c>
      <c r="I19" s="36" t="s">
        <v>22</v>
      </c>
    </row>
    <row r="20" spans="1:9" ht="20.25" customHeight="1">
      <c r="A20" s="12"/>
      <c r="B20" s="60" t="s">
        <v>23</v>
      </c>
      <c r="C20" s="65">
        <v>46155</v>
      </c>
      <c r="D20" s="66">
        <v>0.50277777777777777</v>
      </c>
      <c r="E20" s="74" t="s">
        <v>36</v>
      </c>
      <c r="F20" s="75" t="s">
        <v>35</v>
      </c>
      <c r="G20" s="73">
        <v>42500</v>
      </c>
      <c r="H20" s="64" t="s">
        <v>42</v>
      </c>
      <c r="I20" s="36" t="s">
        <v>22</v>
      </c>
    </row>
    <row r="21" spans="1:9" ht="20.25" customHeight="1">
      <c r="A21" s="12"/>
      <c r="B21" s="60" t="s">
        <v>23</v>
      </c>
      <c r="C21" s="65">
        <v>46156</v>
      </c>
      <c r="D21" s="66">
        <v>0.5083333333333333</v>
      </c>
      <c r="E21" s="74" t="s">
        <v>38</v>
      </c>
      <c r="F21" s="59" t="s">
        <v>29</v>
      </c>
      <c r="G21" s="73">
        <v>105000</v>
      </c>
      <c r="H21" s="64" t="s">
        <v>43</v>
      </c>
      <c r="I21" s="36" t="s">
        <v>22</v>
      </c>
    </row>
    <row r="22" spans="1:9" ht="20.25" customHeight="1">
      <c r="A22" s="12"/>
      <c r="B22" s="60" t="s">
        <v>23</v>
      </c>
      <c r="C22" s="65">
        <v>46162</v>
      </c>
      <c r="D22" s="66">
        <v>0.82708333333333339</v>
      </c>
      <c r="E22" s="74" t="s">
        <v>49</v>
      </c>
      <c r="F22" s="71" t="s">
        <v>50</v>
      </c>
      <c r="G22" s="73">
        <v>114000</v>
      </c>
      <c r="H22" s="64" t="s">
        <v>44</v>
      </c>
      <c r="I22" s="36" t="s">
        <v>22</v>
      </c>
    </row>
    <row r="23" spans="1:9" ht="20.25" customHeight="1">
      <c r="A23" s="12"/>
      <c r="B23" s="60" t="s">
        <v>23</v>
      </c>
      <c r="C23" s="65">
        <v>46164</v>
      </c>
      <c r="D23" s="66">
        <v>0.79236111111111107</v>
      </c>
      <c r="E23" s="74" t="s">
        <v>37</v>
      </c>
      <c r="F23" s="71" t="s">
        <v>34</v>
      </c>
      <c r="G23" s="73">
        <v>112000</v>
      </c>
      <c r="H23" s="64" t="s">
        <v>44</v>
      </c>
      <c r="I23" s="36" t="s">
        <v>22</v>
      </c>
    </row>
    <row r="24" spans="1:9" ht="20.25" customHeight="1">
      <c r="A24" s="12"/>
      <c r="B24" s="60" t="s">
        <v>23</v>
      </c>
      <c r="C24" s="65">
        <v>46168</v>
      </c>
      <c r="D24" s="66">
        <v>0.51180555555555551</v>
      </c>
      <c r="E24" s="74" t="s">
        <v>31</v>
      </c>
      <c r="F24" s="59" t="s">
        <v>33</v>
      </c>
      <c r="G24" s="73">
        <v>68000</v>
      </c>
      <c r="H24" s="64" t="s">
        <v>44</v>
      </c>
      <c r="I24" s="36" t="s">
        <v>22</v>
      </c>
    </row>
    <row r="25" spans="1:9" ht="20.25" customHeight="1">
      <c r="A25" s="12"/>
      <c r="B25" s="60" t="s">
        <v>23</v>
      </c>
      <c r="C25" s="65">
        <v>46170</v>
      </c>
      <c r="D25" s="66">
        <v>0.50208333333333333</v>
      </c>
      <c r="E25" s="76" t="s">
        <v>30</v>
      </c>
      <c r="F25" s="59" t="s">
        <v>28</v>
      </c>
      <c r="G25" s="73">
        <v>75000</v>
      </c>
      <c r="H25" s="64" t="s">
        <v>45</v>
      </c>
      <c r="I25" s="36" t="s">
        <v>22</v>
      </c>
    </row>
    <row r="26" spans="1:9" ht="20.25" customHeight="1">
      <c r="A26" s="12"/>
      <c r="B26" s="32"/>
      <c r="C26" s="61"/>
      <c r="D26" s="62"/>
      <c r="E26" s="67"/>
      <c r="F26" s="68"/>
      <c r="G26" s="69"/>
      <c r="H26" s="35"/>
      <c r="I26" s="36"/>
    </row>
    <row r="27" spans="1:9" ht="20.25" customHeight="1">
      <c r="A27" s="12"/>
      <c r="B27" s="32"/>
      <c r="C27" s="32"/>
      <c r="D27" s="58"/>
      <c r="E27" s="56"/>
      <c r="F27" s="54"/>
      <c r="G27" s="55"/>
      <c r="H27" s="35"/>
      <c r="I27" s="36"/>
    </row>
    <row r="28" spans="1:9" ht="20.25" customHeight="1">
      <c r="A28" s="12"/>
      <c r="B28" s="32"/>
      <c r="C28" s="32"/>
      <c r="D28" s="53"/>
      <c r="E28" s="56"/>
      <c r="F28" s="54"/>
      <c r="G28" s="55"/>
      <c r="H28" s="35"/>
      <c r="I28" s="36"/>
    </row>
    <row r="29" spans="1:9" ht="20.25" customHeight="1">
      <c r="A29" s="12"/>
      <c r="B29" s="32"/>
      <c r="C29" s="32"/>
      <c r="D29" s="53"/>
      <c r="E29" s="56"/>
      <c r="F29" s="54"/>
      <c r="G29" s="55"/>
      <c r="H29" s="35"/>
      <c r="I29" s="36"/>
    </row>
    <row r="30" spans="1:9" ht="20.25" customHeight="1">
      <c r="A30" s="12"/>
      <c r="B30" s="32"/>
      <c r="C30" s="32"/>
      <c r="D30" s="52"/>
      <c r="E30" s="56"/>
      <c r="F30" s="54"/>
      <c r="G30" s="55"/>
      <c r="H30" s="35"/>
      <c r="I30" s="36"/>
    </row>
    <row r="31" spans="1:9" ht="20.25" customHeight="1">
      <c r="A31" s="12"/>
      <c r="B31" s="32"/>
      <c r="C31" s="32"/>
      <c r="D31" s="52"/>
      <c r="E31" s="56"/>
      <c r="F31" s="54"/>
      <c r="G31" s="55"/>
      <c r="H31" s="35"/>
      <c r="I31" s="36"/>
    </row>
    <row r="32" spans="1:9" ht="20.25" customHeight="1">
      <c r="A32" s="12"/>
      <c r="B32" s="32"/>
      <c r="C32" s="32"/>
      <c r="D32" s="32"/>
      <c r="E32" s="40"/>
      <c r="F32" s="50"/>
      <c r="G32" s="51"/>
      <c r="H32" s="35"/>
      <c r="I32" s="36"/>
    </row>
    <row r="33" spans="1:12" ht="20.25" customHeight="1">
      <c r="A33" s="12"/>
      <c r="B33" s="32"/>
      <c r="C33" s="32"/>
      <c r="D33" s="32"/>
      <c r="E33" s="40"/>
      <c r="F33" s="50"/>
      <c r="G33" s="51"/>
      <c r="H33" s="35"/>
      <c r="I33" s="36"/>
    </row>
    <row r="34" spans="1:12" s="8" customFormat="1" ht="20.25" customHeight="1">
      <c r="A34" s="10" t="s">
        <v>11</v>
      </c>
      <c r="B34" s="29"/>
      <c r="C34" s="29"/>
      <c r="D34" s="29"/>
      <c r="E34" s="29"/>
      <c r="F34" s="29"/>
      <c r="G34" s="46">
        <f>SUM(G35:G36)</f>
        <v>0</v>
      </c>
      <c r="H34" s="41"/>
      <c r="I34" s="39"/>
      <c r="J34"/>
      <c r="K34"/>
      <c r="L34"/>
    </row>
    <row r="35" spans="1:12" s="8" customFormat="1" ht="20.25" customHeight="1">
      <c r="A35" s="15"/>
      <c r="B35" s="32"/>
      <c r="C35" s="32"/>
      <c r="D35" s="32"/>
      <c r="E35" s="40"/>
      <c r="F35" s="47"/>
      <c r="G35" s="34"/>
      <c r="H35" s="35"/>
      <c r="I35" s="36"/>
      <c r="J35"/>
      <c r="K35"/>
      <c r="L35"/>
    </row>
    <row r="36" spans="1:12" ht="20.25" customHeight="1" thickBot="1">
      <c r="A36" s="11"/>
      <c r="B36" s="49"/>
      <c r="C36" s="49"/>
      <c r="D36" s="49"/>
      <c r="E36" s="49"/>
      <c r="F36" s="42"/>
      <c r="G36" s="48"/>
      <c r="H36" s="43"/>
      <c r="I36" s="44"/>
    </row>
    <row r="44" spans="1:12">
      <c r="I44" s="9"/>
    </row>
  </sheetData>
  <mergeCells count="11">
    <mergeCell ref="A1:I1"/>
    <mergeCell ref="B4:E4"/>
    <mergeCell ref="B5:E5"/>
    <mergeCell ref="B6:E6"/>
    <mergeCell ref="B7:E7"/>
    <mergeCell ref="B8:E8"/>
    <mergeCell ref="G4:I4"/>
    <mergeCell ref="G5:I5"/>
    <mergeCell ref="G6:I6"/>
    <mergeCell ref="G7:I7"/>
    <mergeCell ref="G8:I8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2022-02-04T00:22:19Z</cp:lastPrinted>
  <dcterms:created xsi:type="dcterms:W3CDTF">2008-03-25T05:25:15Z</dcterms:created>
  <dcterms:modified xsi:type="dcterms:W3CDTF">2026-07-03T07:17:31Z</dcterms:modified>
</cp:coreProperties>
</file>